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<sst xmlns="http://schemas.openxmlformats.org/spreadsheetml/2006/main" count="170" uniqueCount="120">
  <si>
    <t>Раздел 1 "Общие сведения об учреждении"</t>
  </si>
  <si>
    <t>Наименование показателя</t>
  </si>
  <si>
    <t>Отчет об исполнении</t>
  </si>
  <si>
    <t>Перечень видов деятельности (с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документами;</t>
  </si>
  <si>
    <t>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(работ);</t>
  </si>
  <si>
    <t>Перечень разрешительных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учреждения, решение учредителя о создании учреждения и другие разрешительные документы);</t>
  </si>
  <si>
    <t>Дополнительные сведения к разделу 1 "Общие сведения об учреждении"</t>
  </si>
  <si>
    <t>Количество штатных единиц учреждения, всего</t>
  </si>
  <si>
    <t>в том числе:</t>
  </si>
  <si>
    <t>- врачей (преподавателей);</t>
  </si>
  <si>
    <t>- среднего медицинского персонала (прочего педагогического  персонала);</t>
  </si>
  <si>
    <t>- младшего медицинского персонала;</t>
  </si>
  <si>
    <t>- прочего персонала (административно- хозяйственного, учебно-вспомогательного   и обслуживающего персонала) (в случае изменения количества штатных единиц учреждения указываются причины, приведшие к их изменению на конец отчетного периода)</t>
  </si>
  <si>
    <t>2</t>
  </si>
  <si>
    <t>% укомплектованности учреждения физическими лицами, всего</t>
  </si>
  <si>
    <t>в том числе</t>
  </si>
  <si>
    <t>- врачами (преподавателями);</t>
  </si>
  <si>
    <t>- средним медицинским персоналом (прочим педагогическим персоналом);</t>
  </si>
  <si>
    <t>- младшим медицинским персоналом;</t>
  </si>
  <si>
    <t>- прочим персоналом (административно- хозяйственным, учебно-вспомогательным   и обслуживающим персоналом).</t>
  </si>
  <si>
    <t>3</t>
  </si>
  <si>
    <t>% персонала аттестованного на квалификационную категорию (к общему количеству физических лиц), всего</t>
  </si>
  <si>
    <t>% врачей (преподавателей);</t>
  </si>
  <si>
    <t>% среднего медицинского персонала (прочего педагогического персонала).</t>
  </si>
  <si>
    <t>4</t>
  </si>
  <si>
    <t>Средняя заработная плата сотрудников учреждения, всего (руб.)</t>
  </si>
  <si>
    <t>- среднего медицинского персонала;</t>
  </si>
  <si>
    <t>- прочего персонала (административно- хозяйственного, учебно-вспомогательного   и обслуживающего персонала).</t>
  </si>
  <si>
    <t>Раздел 2 "Результат деятельности учреждения"</t>
  </si>
  <si>
    <t>1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</si>
  <si>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</si>
  <si>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5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</si>
  <si>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ценностей;</t>
  </si>
  <si>
    <t>6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</si>
  <si>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 - хозяйственной деятельности государственного (муниципального) учреждения (далее - 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взысканию;</t>
  </si>
  <si>
    <t>7</t>
  </si>
  <si>
    <t>8</t>
  </si>
  <si>
    <t>9</t>
  </si>
  <si>
    <t>Общее количество потребителей, воспользовавшихся услугами (работами) учреждения (в том числе платными для потребителей);</t>
  </si>
  <si>
    <t>10</t>
  </si>
  <si>
    <t>Количество жалоб потребителей и принятые по результатам их рассмотрения меры.</t>
  </si>
  <si>
    <t>11</t>
  </si>
  <si>
    <t>12</t>
  </si>
  <si>
    <t>13</t>
  </si>
  <si>
    <t>Кассовое исполнение бюджетной сметы учреждения и лимиты бюджетных обязательств на текущий год (заполняют казенные учреждения)</t>
  </si>
  <si>
    <t xml:space="preserve">  </t>
  </si>
  <si>
    <t xml:space="preserve">Раздел 3 "Об использовании имущества, закрепленного за учреждением"    </t>
  </si>
  <si>
    <t>Общая балансовая (остаточная) стоимость недвижимого имущества, находящегося у учреждения на праве оперативного управления;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</si>
  <si>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</si>
  <si>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недвижимого имущества, находящегося у учреждения на праве оперативного управления, и переданного в безвозмездное пользование;</t>
  </si>
  <si>
    <t>Общая балансовая (остаточная) стоимость движимого имущества, находящегося у учреждения на праве оперативного управления;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</si>
  <si>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аренду;</t>
  </si>
  <si>
    <t>Общая балансовая (остаточная) стоимость движимого имущества, находящегося у учреждения на праве оперативного управления, и переданного в безвозмездное пользование;</t>
  </si>
  <si>
    <t>Общая площадь объектов недвижимого имущества, находящегося у учреждения на праве оперативного управления;</t>
  </si>
  <si>
    <t>Общая площадь объектов недвижимого имущества, находящегося у учреждения на праве оперативного управления, и переданного в безвозмездное пользование;</t>
  </si>
  <si>
    <t>Количество объектов недвижимого имущества, находящегося у учреждения на праве оперативного управления;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</si>
  <si>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управления;</t>
  </si>
  <si>
    <t>Общая балансовая (остаточная) стоимость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 (заполняют бюджетные учреждения);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</si>
  <si>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(заполняют бюджетные учреждения);</t>
  </si>
  <si>
    <t>14</t>
  </si>
  <si>
    <t>Общая балансовая (остаточная) стоимость особо ценного движимого имущества, находящегося у учреждения на праве оперативного управления (заполняют бюджетные учреждения).</t>
  </si>
  <si>
    <t>на начало отчетного года</t>
  </si>
  <si>
    <t>х</t>
  </si>
  <si>
    <t>-</t>
  </si>
  <si>
    <t>Бюджет</t>
  </si>
  <si>
    <t>Кредиторская</t>
  </si>
  <si>
    <t>Дебеторская</t>
  </si>
  <si>
    <t>Приносящая доход деятель-ность</t>
  </si>
  <si>
    <t>Суммы доходов, полученных учреждением от оказания платных услуг (выполнения работ), тыс. рублей</t>
  </si>
  <si>
    <t>Показатель</t>
  </si>
  <si>
    <t>На конец отчетного года</t>
  </si>
  <si>
    <t>2012 год</t>
  </si>
  <si>
    <t>отсутствуют</t>
  </si>
  <si>
    <t>Общая площадь объектов недвижимого имущества, находящегося у учреждения на праве оперативного управления, и переданного в аренду, м.кв.</t>
  </si>
  <si>
    <t>ГБУЗ "Наркологический диспансер" министерства здравоохранения Краснодарского края</t>
  </si>
  <si>
    <t>№ п/п</t>
  </si>
  <si>
    <t>617/56,19</t>
  </si>
  <si>
    <t>117/55,25</t>
  </si>
  <si>
    <t>185/46,48</t>
  </si>
  <si>
    <t>154/61,78</t>
  </si>
  <si>
    <t>161/67,36</t>
  </si>
  <si>
    <t>197/65,23</t>
  </si>
  <si>
    <t>85/72,65</t>
  </si>
  <si>
    <t>112/60,54</t>
  </si>
  <si>
    <t>переподготовка и повышение квалификации</t>
  </si>
  <si>
    <t>выполнение государственного задания</t>
  </si>
  <si>
    <t>осуществление капитального ремонта</t>
  </si>
  <si>
    <t>приобретение движимого имущества</t>
  </si>
  <si>
    <t>поступления от приносящей доход деятельности</t>
  </si>
  <si>
    <t>2013 год</t>
  </si>
  <si>
    <t>Изменение к 2012 году (Дт), %</t>
  </si>
  <si>
    <t>Изменение к 2012 году (Кт), %</t>
  </si>
  <si>
    <t>Отчет о результатах деятельности
 государственного бюджетного и казенного учреждения и об использовании закрепленного за ним государственного имущества за 2013 год</t>
  </si>
  <si>
    <t>компенсация расходов на оплату жилых помещений, отопления и освещения работникам, проживающим и работающим в сельской местности</t>
  </si>
  <si>
    <t>628/57,04</t>
  </si>
  <si>
    <t>108/51,49</t>
  </si>
  <si>
    <t>212/52,22</t>
  </si>
  <si>
    <t>129/53,92</t>
  </si>
  <si>
    <t>179/74,9</t>
  </si>
  <si>
    <t>158/49,38</t>
  </si>
  <si>
    <t>57/52,78</t>
  </si>
  <si>
    <t>101/47,64</t>
  </si>
  <si>
    <t>75172522,88(33480063,87)</t>
  </si>
  <si>
    <t>+ 7,04% (+5,29%)</t>
  </si>
  <si>
    <t>107393595,96(41785617,82)</t>
  </si>
  <si>
    <t>95804373,36(40181164,29)</t>
  </si>
  <si>
    <t>Устав утвержден приказом министерства здравоохранения Краснодарского краяот 24.06.2013г. №2690, лицензия на осуществление медицинской деятельности от 21.05.2013г. №ЛО-23-01-005879 действует бессрочно, свидетельство о государственной регистрации учреждения от 26.09.2012 г серия 23 №008643308</t>
  </si>
  <si>
    <t>Разрешение на право оказания платных медицинских услуг от 17.07.2013г №210; 
Прейскурант утвержден  приказом РЭК-Департамента цен и тарифов Краснодарского края №12/2011-м  от 08.06.2011г,№ 21/2011-м от 24.08.2011г,№ 2/2012-м от 06.03.2012 г; №33/2013-м от 25.12.2013г.</t>
  </si>
  <si>
    <t>Бюджетное учреждение вправе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 выполнять работы, оказывать услуги, относящиеся к его основным видам деятельности, предусмотренным уставом, в сфере здравоохранения, для граждан и юридических лиц за плату и на одинаковых при оказании одних и тех же услуг условиях.</t>
  </si>
  <si>
    <t>Для достижения целей, для которых создано, Бюджетное учреж-дение в установленном законодательством порядке осуществляет следующие основные виды деятельности:
Медицинская деятельность, в том числе работы и услуги, выполняемые при осуществлении доврачебной, амбулаторно-поликлинической и стационарной медицинской помощи;
Деятельность по обороту наркотических средств, психотропных веществ и их прекурсоров, культивированию наркосодержащих растений; Фармацевтическая деятельность.
Деятельность, связанная с подготовкой медицинского персонала по вопросам проведения предрейсовых, послерейсовых  и текущих медицинских осмотров водителей транспортных средств, медицинского освидетельствования на состояние опьянения лиц, которые управляют транспортными средствами.
Бюджетное учреждение осуществляет в соответствии с государственным заданием и (или) обязательствами перед страховщиком по обязательному социальному страхованию деятельность, связанную с выполнением работ, оказанием услуг, относящихся к его основным видам деятельности, в сфере здравоохранения.</t>
  </si>
  <si>
    <t>%  выполнения государственного задания в 
разрезе всех государственных  услуг(работ)</t>
  </si>
  <si>
    <t>Специализированная медицинская помощь, за исключением высокотехнологичной медицинской помощи, в амбулаторных условиях</t>
  </si>
  <si>
    <t>Специализированная медицинская помощь, за исключением высокотехнологичной медицинской помощи, в стационарных условиях</t>
  </si>
  <si>
    <t>Специализированная медицинская помощь, за исключением высокотехнологичной медицинской помощи, в условиях дневных стационаров</t>
  </si>
  <si>
    <t>Нормативный документ, утверждающий цены 
(тарифы) на платные услуги (работы), 
оказываемые потребителям</t>
  </si>
  <si>
    <t>Суммы плановых поступлений в разрезе поступлений, предусмотренных Планом;</t>
  </si>
  <si>
    <t>Суммы плановых выплат в разрезе выплат, предусмотренных Планом</t>
  </si>
  <si>
    <t>Лимиты бюджетных обязательств на текущий год (заполняют казенные учреждения)</t>
  </si>
  <si>
    <t>Суммы фактических (кассовых) поступлений (с учетом возвратов) в разрезе поступлений</t>
  </si>
  <si>
    <t>Суммы кассовых выплат (с учетом восстановленных средств) в разрезе выплат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</si>
</sst>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&quot; &quot;??/10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9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9" fontId="1" fillId="0" borderId="1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="70" zoomScaleNormal="70" zoomScaleSheetLayoutView="100" workbookViewId="0" topLeftCell="A1">
      <selection activeCell="B117" sqref="B117"/>
    </sheetView>
  </sheetViews>
  <sheetFormatPr defaultColWidth="9.00390625" defaultRowHeight="12.75"/>
  <cols>
    <col min="1" max="1" width="11.375" style="2" customWidth="1"/>
    <col min="2" max="2" width="62.25390625" style="2" customWidth="1"/>
    <col min="3" max="3" width="27.875" style="2" customWidth="1"/>
    <col min="4" max="5" width="18.25390625" style="2" customWidth="1"/>
    <col min="6" max="6" width="0" style="2" hidden="1" customWidth="1"/>
    <col min="7" max="7" width="10.625" style="2" hidden="1" customWidth="1"/>
    <col min="8" max="8" width="24.00390625" style="2" customWidth="1"/>
    <col min="9" max="16384" width="9.125" style="2" customWidth="1"/>
  </cols>
  <sheetData>
    <row r="1" spans="1:5" ht="56.25" customHeight="1">
      <c r="A1" s="32" t="s">
        <v>92</v>
      </c>
      <c r="B1" s="32"/>
      <c r="C1" s="32"/>
      <c r="D1" s="32"/>
      <c r="E1" s="32"/>
    </row>
    <row r="2" spans="1:5" ht="18.75">
      <c r="A2" s="1"/>
      <c r="B2" s="36" t="s">
        <v>74</v>
      </c>
      <c r="C2" s="36"/>
      <c r="D2" s="36"/>
      <c r="E2" s="1"/>
    </row>
    <row r="3" spans="1:5" ht="48" customHeight="1">
      <c r="A3" s="32" t="s">
        <v>0</v>
      </c>
      <c r="B3" s="32"/>
      <c r="C3" s="32"/>
      <c r="D3" s="32"/>
      <c r="E3" s="32"/>
    </row>
    <row r="4" spans="1:5" ht="18.75" customHeight="1">
      <c r="A4" s="3" t="s">
        <v>75</v>
      </c>
      <c r="B4" s="3" t="s">
        <v>1</v>
      </c>
      <c r="C4" s="21" t="s">
        <v>2</v>
      </c>
      <c r="D4" s="21"/>
      <c r="E4" s="21"/>
    </row>
    <row r="5" spans="1:5" ht="315.75" customHeight="1">
      <c r="A5" s="21">
        <v>1</v>
      </c>
      <c r="B5" s="21" t="s">
        <v>3</v>
      </c>
      <c r="C5" s="33" t="s">
        <v>109</v>
      </c>
      <c r="D5" s="34"/>
      <c r="E5" s="35"/>
    </row>
    <row r="6" spans="1:5" ht="131.25" customHeight="1">
      <c r="A6" s="23"/>
      <c r="B6" s="37"/>
      <c r="C6" s="42" t="s">
        <v>108</v>
      </c>
      <c r="D6" s="43"/>
      <c r="E6" s="44"/>
    </row>
    <row r="7" spans="1:5" ht="133.5" customHeight="1">
      <c r="A7" s="3">
        <v>2</v>
      </c>
      <c r="B7" s="4" t="s">
        <v>4</v>
      </c>
      <c r="C7" s="20" t="s">
        <v>107</v>
      </c>
      <c r="D7" s="20"/>
      <c r="E7" s="20"/>
    </row>
    <row r="8" spans="1:5" ht="130.5" customHeight="1">
      <c r="A8" s="3">
        <v>3</v>
      </c>
      <c r="B8" s="4" t="s">
        <v>5</v>
      </c>
      <c r="C8" s="24" t="s">
        <v>106</v>
      </c>
      <c r="D8" s="24"/>
      <c r="E8" s="24"/>
    </row>
    <row r="9" spans="1:5" ht="38.25" customHeight="1">
      <c r="A9" s="32" t="s">
        <v>6</v>
      </c>
      <c r="B9" s="32"/>
      <c r="C9" s="32"/>
      <c r="D9" s="32"/>
      <c r="E9" s="32"/>
    </row>
    <row r="10" ht="45.75" customHeight="1">
      <c r="A10" s="1"/>
    </row>
    <row r="11" spans="1:5" ht="18.75">
      <c r="A11" s="17" t="s">
        <v>75</v>
      </c>
      <c r="B11" s="17" t="s">
        <v>1</v>
      </c>
      <c r="C11" s="17" t="s">
        <v>2</v>
      </c>
      <c r="D11" s="17"/>
      <c r="E11" s="17"/>
    </row>
    <row r="12" spans="1:5" ht="56.25" customHeight="1">
      <c r="A12" s="17"/>
      <c r="B12" s="17"/>
      <c r="C12" s="3" t="s">
        <v>61</v>
      </c>
      <c r="D12" s="26" t="s">
        <v>70</v>
      </c>
      <c r="E12" s="27"/>
    </row>
    <row r="13" spans="1:5" ht="18.75">
      <c r="A13" s="21">
        <v>1</v>
      </c>
      <c r="B13" s="4" t="s">
        <v>7</v>
      </c>
      <c r="C13" s="10">
        <v>1098</v>
      </c>
      <c r="D13" s="28">
        <v>1101</v>
      </c>
      <c r="E13" s="29"/>
    </row>
    <row r="14" spans="1:5" ht="18.75">
      <c r="A14" s="22"/>
      <c r="B14" s="4" t="s">
        <v>8</v>
      </c>
      <c r="C14" s="10"/>
      <c r="D14" s="28"/>
      <c r="E14" s="29"/>
    </row>
    <row r="15" spans="1:5" ht="18.75">
      <c r="A15" s="22"/>
      <c r="B15" s="4" t="s">
        <v>9</v>
      </c>
      <c r="C15" s="10">
        <v>211.75</v>
      </c>
      <c r="D15" s="28">
        <v>209.75</v>
      </c>
      <c r="E15" s="29"/>
    </row>
    <row r="16" spans="1:5" ht="37.5">
      <c r="A16" s="22"/>
      <c r="B16" s="4" t="s">
        <v>10</v>
      </c>
      <c r="C16" s="10">
        <v>398</v>
      </c>
      <c r="D16" s="28">
        <v>406</v>
      </c>
      <c r="E16" s="29"/>
    </row>
    <row r="17" spans="1:5" ht="18.75">
      <c r="A17" s="22"/>
      <c r="B17" s="4" t="s">
        <v>11</v>
      </c>
      <c r="C17" s="10">
        <v>249.25</v>
      </c>
      <c r="D17" s="28">
        <v>239.25</v>
      </c>
      <c r="E17" s="29"/>
    </row>
    <row r="18" spans="1:5" ht="112.5">
      <c r="A18" s="23"/>
      <c r="B18" s="4" t="s">
        <v>12</v>
      </c>
      <c r="C18" s="10">
        <v>239</v>
      </c>
      <c r="D18" s="28">
        <v>239</v>
      </c>
      <c r="E18" s="29"/>
    </row>
    <row r="19" spans="1:7" ht="18.75" customHeight="1">
      <c r="A19" s="17" t="s">
        <v>13</v>
      </c>
      <c r="B19" s="4" t="s">
        <v>14</v>
      </c>
      <c r="C19" s="9" t="s">
        <v>76</v>
      </c>
      <c r="D19" s="28" t="s">
        <v>94</v>
      </c>
      <c r="E19" s="29"/>
      <c r="F19" s="2">
        <v>628</v>
      </c>
      <c r="G19" s="2">
        <f>ROUND(F19/D13*100,2)</f>
        <v>57.04</v>
      </c>
    </row>
    <row r="20" spans="1:5" ht="18.75">
      <c r="A20" s="17"/>
      <c r="B20" s="4" t="s">
        <v>15</v>
      </c>
      <c r="C20" s="9"/>
      <c r="D20" s="28"/>
      <c r="E20" s="29"/>
    </row>
    <row r="21" spans="1:7" ht="18.75" customHeight="1">
      <c r="A21" s="17"/>
      <c r="B21" s="4" t="s">
        <v>16</v>
      </c>
      <c r="C21" s="9" t="s">
        <v>77</v>
      </c>
      <c r="D21" s="28" t="s">
        <v>95</v>
      </c>
      <c r="E21" s="29"/>
      <c r="F21" s="2">
        <v>108</v>
      </c>
      <c r="G21" s="2">
        <f>ROUND(F21/D15*100,2)</f>
        <v>51.49</v>
      </c>
    </row>
    <row r="22" spans="1:7" ht="37.5">
      <c r="A22" s="17"/>
      <c r="B22" s="4" t="s">
        <v>17</v>
      </c>
      <c r="C22" s="9" t="s">
        <v>78</v>
      </c>
      <c r="D22" s="28" t="s">
        <v>96</v>
      </c>
      <c r="E22" s="29"/>
      <c r="F22" s="2">
        <v>212</v>
      </c>
      <c r="G22" s="2">
        <f>ROUND(F22/D16*100,2)</f>
        <v>52.22</v>
      </c>
    </row>
    <row r="23" spans="1:7" ht="18.75" customHeight="1">
      <c r="A23" s="17"/>
      <c r="B23" s="4" t="s">
        <v>18</v>
      </c>
      <c r="C23" s="9" t="s">
        <v>79</v>
      </c>
      <c r="D23" s="28" t="s">
        <v>97</v>
      </c>
      <c r="E23" s="29"/>
      <c r="F23" s="2">
        <v>129</v>
      </c>
      <c r="G23" s="2">
        <f>ROUND(F23/D17*100,2)</f>
        <v>53.92</v>
      </c>
    </row>
    <row r="24" spans="1:7" ht="56.25">
      <c r="A24" s="17"/>
      <c r="B24" s="4" t="s">
        <v>19</v>
      </c>
      <c r="C24" s="9" t="s">
        <v>80</v>
      </c>
      <c r="D24" s="28" t="s">
        <v>98</v>
      </c>
      <c r="E24" s="29"/>
      <c r="F24" s="2">
        <v>179</v>
      </c>
      <c r="G24" s="2">
        <f>ROUND(F24/D18*100,2)</f>
        <v>74.9</v>
      </c>
    </row>
    <row r="25" spans="1:7" ht="56.25">
      <c r="A25" s="17" t="s">
        <v>20</v>
      </c>
      <c r="B25" s="4" t="s">
        <v>21</v>
      </c>
      <c r="C25" s="9" t="s">
        <v>81</v>
      </c>
      <c r="D25" s="28" t="s">
        <v>99</v>
      </c>
      <c r="E25" s="29"/>
      <c r="F25" s="2">
        <f>SUM(F27:F28)</f>
        <v>158</v>
      </c>
      <c r="G25" s="2">
        <f>ROUND(F25/(F21+F22)*100,2)</f>
        <v>49.38</v>
      </c>
    </row>
    <row r="26" spans="1:5" ht="18.75">
      <c r="A26" s="17"/>
      <c r="B26" s="4" t="s">
        <v>8</v>
      </c>
      <c r="C26" s="9"/>
      <c r="D26" s="28"/>
      <c r="E26" s="29"/>
    </row>
    <row r="27" spans="1:7" ht="18.75" customHeight="1">
      <c r="A27" s="17"/>
      <c r="B27" s="4" t="s">
        <v>22</v>
      </c>
      <c r="C27" s="9" t="s">
        <v>82</v>
      </c>
      <c r="D27" s="28" t="s">
        <v>100</v>
      </c>
      <c r="E27" s="29"/>
      <c r="F27" s="2">
        <v>57</v>
      </c>
      <c r="G27" s="2">
        <f>ROUND(F27/F21*100,2)</f>
        <v>52.78</v>
      </c>
    </row>
    <row r="28" spans="1:7" ht="37.5">
      <c r="A28" s="17"/>
      <c r="B28" s="4" t="s">
        <v>23</v>
      </c>
      <c r="C28" s="9" t="s">
        <v>83</v>
      </c>
      <c r="D28" s="28" t="s">
        <v>101</v>
      </c>
      <c r="E28" s="29"/>
      <c r="F28" s="2">
        <v>101</v>
      </c>
      <c r="G28" s="2">
        <f>ROUND(F28/F22*100,2)</f>
        <v>47.64</v>
      </c>
    </row>
    <row r="29" spans="1:5" ht="18.75" customHeight="1">
      <c r="A29" s="17" t="s">
        <v>24</v>
      </c>
      <c r="B29" s="4" t="s">
        <v>25</v>
      </c>
      <c r="C29" s="10">
        <v>21664.4</v>
      </c>
      <c r="D29" s="28">
        <v>25171.21</v>
      </c>
      <c r="E29" s="29"/>
    </row>
    <row r="30" spans="1:5" ht="18.75">
      <c r="A30" s="17"/>
      <c r="B30" s="4" t="s">
        <v>8</v>
      </c>
      <c r="C30" s="10"/>
      <c r="D30" s="28"/>
      <c r="E30" s="29"/>
    </row>
    <row r="31" spans="1:5" ht="18.75">
      <c r="A31" s="17"/>
      <c r="B31" s="4" t="s">
        <v>9</v>
      </c>
      <c r="C31" s="10">
        <v>33128</v>
      </c>
      <c r="D31" s="28">
        <v>38850.35</v>
      </c>
      <c r="E31" s="29"/>
    </row>
    <row r="32" spans="1:5" ht="18.75">
      <c r="A32" s="17"/>
      <c r="B32" s="4" t="s">
        <v>26</v>
      </c>
      <c r="C32" s="10">
        <v>20031.4</v>
      </c>
      <c r="D32" s="28">
        <v>22993.51</v>
      </c>
      <c r="E32" s="29"/>
    </row>
    <row r="33" spans="1:5" ht="18.75">
      <c r="A33" s="17"/>
      <c r="B33" s="4" t="s">
        <v>11</v>
      </c>
      <c r="C33" s="10">
        <v>13585.1</v>
      </c>
      <c r="D33" s="28">
        <v>14746.95</v>
      </c>
      <c r="E33" s="29"/>
    </row>
    <row r="34" spans="1:5" ht="56.25">
      <c r="A34" s="17"/>
      <c r="B34" s="4" t="s">
        <v>27</v>
      </c>
      <c r="C34" s="10">
        <v>22629.5</v>
      </c>
      <c r="D34" s="28">
        <v>27361.32</v>
      </c>
      <c r="E34" s="29"/>
    </row>
    <row r="35" spans="1:5" ht="18.75">
      <c r="A35" s="32" t="s">
        <v>28</v>
      </c>
      <c r="B35" s="32"/>
      <c r="C35" s="32"/>
      <c r="D35" s="32"/>
      <c r="E35" s="32"/>
    </row>
    <row r="36" ht="7.5" customHeight="1">
      <c r="A36" s="1"/>
    </row>
    <row r="37" spans="1:5" ht="37.5" customHeight="1">
      <c r="A37" s="3" t="s">
        <v>75</v>
      </c>
      <c r="B37" s="3" t="s">
        <v>1</v>
      </c>
      <c r="C37" s="17" t="s">
        <v>2</v>
      </c>
      <c r="D37" s="17"/>
      <c r="E37" s="17"/>
    </row>
    <row r="38" spans="1:5" ht="74.25" customHeight="1">
      <c r="A38" s="21" t="s">
        <v>29</v>
      </c>
      <c r="B38" s="18" t="s">
        <v>110</v>
      </c>
      <c r="C38" s="24" t="s">
        <v>111</v>
      </c>
      <c r="D38" s="24"/>
      <c r="E38" s="8">
        <v>100.52</v>
      </c>
    </row>
    <row r="39" spans="1:5" ht="74.25" customHeight="1">
      <c r="A39" s="22"/>
      <c r="B39" s="19"/>
      <c r="C39" s="24" t="s">
        <v>112</v>
      </c>
      <c r="D39" s="24"/>
      <c r="E39" s="8">
        <v>98.2</v>
      </c>
    </row>
    <row r="40" spans="1:5" ht="74.25" customHeight="1">
      <c r="A40" s="23"/>
      <c r="B40" s="20"/>
      <c r="C40" s="24" t="s">
        <v>113</v>
      </c>
      <c r="D40" s="24"/>
      <c r="E40" s="8">
        <v>102.89</v>
      </c>
    </row>
    <row r="41" spans="1:5" ht="75">
      <c r="A41" s="3">
        <v>2</v>
      </c>
      <c r="B41" s="4" t="s">
        <v>30</v>
      </c>
      <c r="C41" s="25" t="s">
        <v>103</v>
      </c>
      <c r="D41" s="25"/>
      <c r="E41" s="25"/>
    </row>
    <row r="42" spans="1:5" ht="75">
      <c r="A42" s="3">
        <v>3</v>
      </c>
      <c r="B42" s="4" t="s">
        <v>32</v>
      </c>
      <c r="C42" s="17">
        <v>64054.35</v>
      </c>
      <c r="D42" s="17"/>
      <c r="E42" s="17"/>
    </row>
    <row r="43" spans="1:5" ht="56.25">
      <c r="A43" s="21">
        <v>4</v>
      </c>
      <c r="B43" s="18" t="s">
        <v>34</v>
      </c>
      <c r="C43" s="3" t="s">
        <v>69</v>
      </c>
      <c r="D43" s="3" t="s">
        <v>64</v>
      </c>
      <c r="E43" s="3" t="s">
        <v>67</v>
      </c>
    </row>
    <row r="44" spans="1:5" ht="18.75" customHeight="1">
      <c r="A44" s="22"/>
      <c r="B44" s="19"/>
      <c r="C44" s="17" t="s">
        <v>71</v>
      </c>
      <c r="D44" s="17"/>
      <c r="E44" s="17"/>
    </row>
    <row r="45" spans="1:5" ht="18.75">
      <c r="A45" s="22"/>
      <c r="B45" s="19"/>
      <c r="C45" s="6" t="s">
        <v>66</v>
      </c>
      <c r="D45" s="5">
        <v>50606</v>
      </c>
      <c r="E45" s="5">
        <v>3920771</v>
      </c>
    </row>
    <row r="46" spans="1:5" ht="18.75">
      <c r="A46" s="22"/>
      <c r="B46" s="19"/>
      <c r="C46" s="6" t="s">
        <v>65</v>
      </c>
      <c r="D46" s="5">
        <v>414193</v>
      </c>
      <c r="E46" s="5">
        <v>19000</v>
      </c>
    </row>
    <row r="47" spans="1:5" ht="18.75">
      <c r="A47" s="22"/>
      <c r="B47" s="19"/>
      <c r="C47" s="17" t="s">
        <v>89</v>
      </c>
      <c r="D47" s="17"/>
      <c r="E47" s="17"/>
    </row>
    <row r="48" spans="1:5" ht="18.75">
      <c r="A48" s="22"/>
      <c r="B48" s="19"/>
      <c r="C48" s="6" t="s">
        <v>66</v>
      </c>
      <c r="D48" s="5">
        <v>44356.92</v>
      </c>
      <c r="E48" s="5">
        <v>6787724.05</v>
      </c>
    </row>
    <row r="49" spans="1:5" ht="18.75">
      <c r="A49" s="22"/>
      <c r="B49" s="19"/>
      <c r="C49" s="6" t="s">
        <v>65</v>
      </c>
      <c r="D49" s="5">
        <v>215553.74</v>
      </c>
      <c r="E49" s="5">
        <v>-71700.21</v>
      </c>
    </row>
    <row r="50" spans="1:5" ht="18.75">
      <c r="A50" s="22"/>
      <c r="B50" s="19"/>
      <c r="C50" s="6"/>
      <c r="D50" s="6"/>
      <c r="E50" s="6"/>
    </row>
    <row r="51" spans="1:5" ht="37.5">
      <c r="A51" s="22"/>
      <c r="B51" s="19"/>
      <c r="C51" s="6" t="s">
        <v>90</v>
      </c>
      <c r="D51" s="8">
        <f>(D48-D45)/D45*100</f>
        <v>-12.348496225743986</v>
      </c>
      <c r="E51" s="8">
        <f>(E48-E45)/E45*100</f>
        <v>73.12217545987765</v>
      </c>
    </row>
    <row r="52" spans="1:5" ht="37.5">
      <c r="A52" s="23"/>
      <c r="B52" s="20"/>
      <c r="C52" s="6" t="s">
        <v>91</v>
      </c>
      <c r="D52" s="8">
        <f>(D49-D46)/D46*100</f>
        <v>-47.958140287257386</v>
      </c>
      <c r="E52" s="8">
        <f>(E49-E46)/E46*100</f>
        <v>-477.3695263157895</v>
      </c>
    </row>
    <row r="53" spans="1:5" ht="56.25">
      <c r="A53" s="3">
        <v>5</v>
      </c>
      <c r="B53" s="4" t="s">
        <v>68</v>
      </c>
      <c r="C53" s="38">
        <v>107414276.69</v>
      </c>
      <c r="D53" s="38"/>
      <c r="E53" s="38"/>
    </row>
    <row r="54" spans="1:5" ht="114.75" customHeight="1">
      <c r="A54" s="3">
        <v>6</v>
      </c>
      <c r="B54" s="4" t="s">
        <v>114</v>
      </c>
      <c r="C54" s="24" t="s">
        <v>107</v>
      </c>
      <c r="D54" s="24"/>
      <c r="E54" s="24"/>
    </row>
    <row r="55" spans="1:5" ht="75">
      <c r="A55" s="3">
        <v>7</v>
      </c>
      <c r="B55" s="4" t="s">
        <v>38</v>
      </c>
      <c r="C55" s="30">
        <v>387222</v>
      </c>
      <c r="D55" s="30"/>
      <c r="E55" s="30"/>
    </row>
    <row r="56" spans="1:5" ht="37.5">
      <c r="A56" s="3">
        <v>8</v>
      </c>
      <c r="B56" s="4" t="s">
        <v>40</v>
      </c>
      <c r="C56" s="39" t="s">
        <v>72</v>
      </c>
      <c r="D56" s="39"/>
      <c r="E56" s="39"/>
    </row>
    <row r="57" spans="1:5" ht="18.75">
      <c r="A57" s="21">
        <v>9</v>
      </c>
      <c r="B57" s="18" t="s">
        <v>115</v>
      </c>
      <c r="C57" s="14" t="s">
        <v>85</v>
      </c>
      <c r="D57" s="16"/>
      <c r="E57" s="7">
        <v>271842800</v>
      </c>
    </row>
    <row r="58" spans="1:5" ht="18.75">
      <c r="A58" s="22"/>
      <c r="B58" s="19"/>
      <c r="C58" s="14" t="s">
        <v>84</v>
      </c>
      <c r="D58" s="16"/>
      <c r="E58" s="7">
        <v>563639.8</v>
      </c>
    </row>
    <row r="59" spans="1:5" ht="18.75">
      <c r="A59" s="22"/>
      <c r="B59" s="19"/>
      <c r="C59" s="14" t="s">
        <v>86</v>
      </c>
      <c r="D59" s="16"/>
      <c r="E59" s="7">
        <v>9309544.27</v>
      </c>
    </row>
    <row r="60" spans="1:5" ht="18.75" customHeight="1">
      <c r="A60" s="22"/>
      <c r="B60" s="19"/>
      <c r="C60" s="14" t="s">
        <v>87</v>
      </c>
      <c r="D60" s="16"/>
      <c r="E60" s="7">
        <v>8737587</v>
      </c>
    </row>
    <row r="61" spans="1:5" ht="18.75">
      <c r="A61" s="22"/>
      <c r="B61" s="19"/>
      <c r="C61" s="14" t="s">
        <v>87</v>
      </c>
      <c r="D61" s="16"/>
      <c r="E61" s="7">
        <v>300000</v>
      </c>
    </row>
    <row r="62" spans="1:5" ht="66" customHeight="1">
      <c r="A62" s="22"/>
      <c r="B62" s="19"/>
      <c r="C62" s="14" t="s">
        <v>93</v>
      </c>
      <c r="D62" s="15"/>
      <c r="E62" s="7">
        <v>43200</v>
      </c>
    </row>
    <row r="63" spans="1:5" ht="29.25" customHeight="1">
      <c r="A63" s="23"/>
      <c r="B63" s="20"/>
      <c r="C63" s="14" t="s">
        <v>88</v>
      </c>
      <c r="D63" s="16"/>
      <c r="E63" s="7">
        <v>108042192</v>
      </c>
    </row>
    <row r="64" spans="1:5" ht="18.75">
      <c r="A64" s="21">
        <v>10</v>
      </c>
      <c r="B64" s="18" t="s">
        <v>118</v>
      </c>
      <c r="C64" s="14" t="s">
        <v>85</v>
      </c>
      <c r="D64" s="16"/>
      <c r="E64" s="7">
        <v>271842800</v>
      </c>
    </row>
    <row r="65" spans="1:5" ht="18.75">
      <c r="A65" s="22"/>
      <c r="B65" s="19"/>
      <c r="C65" s="14" t="s">
        <v>84</v>
      </c>
      <c r="D65" s="16"/>
      <c r="E65" s="7">
        <v>563639.8</v>
      </c>
    </row>
    <row r="66" spans="1:5" ht="18.75">
      <c r="A66" s="22"/>
      <c r="B66" s="19"/>
      <c r="C66" s="14" t="s">
        <v>86</v>
      </c>
      <c r="D66" s="16"/>
      <c r="E66" s="7">
        <v>5336002.16</v>
      </c>
    </row>
    <row r="67" spans="1:5" ht="18.75" customHeight="1">
      <c r="A67" s="22"/>
      <c r="B67" s="19"/>
      <c r="C67" s="14" t="s">
        <v>87</v>
      </c>
      <c r="D67" s="16"/>
      <c r="E67" s="7">
        <v>1431325</v>
      </c>
    </row>
    <row r="68" spans="1:5" ht="18.75">
      <c r="A68" s="22"/>
      <c r="B68" s="19"/>
      <c r="C68" s="14" t="s">
        <v>87</v>
      </c>
      <c r="D68" s="16"/>
      <c r="E68" s="7">
        <v>300000</v>
      </c>
    </row>
    <row r="69" spans="1:5" ht="66" customHeight="1">
      <c r="A69" s="22"/>
      <c r="B69" s="19"/>
      <c r="C69" s="14" t="s">
        <v>93</v>
      </c>
      <c r="D69" s="15"/>
      <c r="E69" s="7">
        <v>38176.06</v>
      </c>
    </row>
    <row r="70" spans="1:5" ht="29.25" customHeight="1">
      <c r="A70" s="23"/>
      <c r="B70" s="20"/>
      <c r="C70" s="14" t="s">
        <v>88</v>
      </c>
      <c r="D70" s="16"/>
      <c r="E70" s="13">
        <v>107414276.69</v>
      </c>
    </row>
    <row r="71" spans="1:8" ht="18.75" customHeight="1">
      <c r="A71" s="21">
        <v>11</v>
      </c>
      <c r="B71" s="18" t="s">
        <v>116</v>
      </c>
      <c r="C71" s="14" t="s">
        <v>85</v>
      </c>
      <c r="D71" s="16"/>
      <c r="E71" s="7">
        <v>279144682.46</v>
      </c>
      <c r="H71" s="11"/>
    </row>
    <row r="72" spans="1:5" ht="18.75">
      <c r="A72" s="22"/>
      <c r="B72" s="19"/>
      <c r="C72" s="14" t="s">
        <v>84</v>
      </c>
      <c r="D72" s="16"/>
      <c r="E72" s="7">
        <v>563639.8</v>
      </c>
    </row>
    <row r="73" spans="1:5" ht="18.75" customHeight="1">
      <c r="A73" s="22"/>
      <c r="B73" s="19"/>
      <c r="C73" s="14" t="s">
        <v>86</v>
      </c>
      <c r="D73" s="16"/>
      <c r="E73" s="7">
        <v>9309544.27</v>
      </c>
    </row>
    <row r="74" spans="1:5" ht="18.75" customHeight="1">
      <c r="A74" s="22"/>
      <c r="B74" s="19"/>
      <c r="C74" s="14" t="s">
        <v>87</v>
      </c>
      <c r="D74" s="16"/>
      <c r="E74" s="7">
        <v>8737587</v>
      </c>
    </row>
    <row r="75" spans="1:5" ht="18.75" customHeight="1">
      <c r="A75" s="22"/>
      <c r="B75" s="19"/>
      <c r="C75" s="14" t="s">
        <v>87</v>
      </c>
      <c r="D75" s="16"/>
      <c r="E75" s="7">
        <v>300000</v>
      </c>
    </row>
    <row r="76" spans="1:5" ht="60.75" customHeight="1">
      <c r="A76" s="22"/>
      <c r="B76" s="19"/>
      <c r="C76" s="14" t="s">
        <v>93</v>
      </c>
      <c r="D76" s="15"/>
      <c r="E76" s="7">
        <v>43200</v>
      </c>
    </row>
    <row r="77" spans="1:8" ht="32.25" customHeight="1">
      <c r="A77" s="23"/>
      <c r="B77" s="20"/>
      <c r="C77" s="14" t="s">
        <v>88</v>
      </c>
      <c r="D77" s="16"/>
      <c r="E77" s="7">
        <v>120609926.62</v>
      </c>
      <c r="H77" s="11"/>
    </row>
    <row r="78" spans="1:8" ht="18.75" customHeight="1">
      <c r="A78" s="21">
        <v>12</v>
      </c>
      <c r="B78" s="18" t="s">
        <v>119</v>
      </c>
      <c r="C78" s="14" t="s">
        <v>85</v>
      </c>
      <c r="D78" s="16"/>
      <c r="E78" s="7">
        <v>264322258.74</v>
      </c>
      <c r="H78" s="11"/>
    </row>
    <row r="79" spans="1:5" ht="18.75">
      <c r="A79" s="22"/>
      <c r="B79" s="19"/>
      <c r="C79" s="14" t="s">
        <v>84</v>
      </c>
      <c r="D79" s="16"/>
      <c r="E79" s="7">
        <v>563639.8</v>
      </c>
    </row>
    <row r="80" spans="1:5" ht="18.75" customHeight="1">
      <c r="A80" s="22"/>
      <c r="B80" s="19"/>
      <c r="C80" s="14" t="s">
        <v>86</v>
      </c>
      <c r="D80" s="16"/>
      <c r="E80" s="7">
        <v>5336002.16</v>
      </c>
    </row>
    <row r="81" spans="1:5" ht="18.75" customHeight="1">
      <c r="A81" s="22"/>
      <c r="B81" s="19"/>
      <c r="C81" s="14" t="s">
        <v>87</v>
      </c>
      <c r="D81" s="16"/>
      <c r="E81" s="7">
        <v>1431325</v>
      </c>
    </row>
    <row r="82" spans="1:5" ht="18.75" customHeight="1">
      <c r="A82" s="22"/>
      <c r="B82" s="19"/>
      <c r="C82" s="14" t="s">
        <v>87</v>
      </c>
      <c r="D82" s="16"/>
      <c r="E82" s="7">
        <v>300000</v>
      </c>
    </row>
    <row r="83" spans="1:5" ht="60.75" customHeight="1">
      <c r="A83" s="22"/>
      <c r="B83" s="19"/>
      <c r="C83" s="14" t="s">
        <v>93</v>
      </c>
      <c r="D83" s="15"/>
      <c r="E83" s="7">
        <v>38176.06</v>
      </c>
    </row>
    <row r="84" spans="1:8" ht="31.5" customHeight="1">
      <c r="A84" s="23"/>
      <c r="B84" s="20"/>
      <c r="C84" s="14" t="s">
        <v>88</v>
      </c>
      <c r="D84" s="16"/>
      <c r="E84" s="7">
        <v>94218540.46</v>
      </c>
      <c r="H84" s="11"/>
    </row>
    <row r="85" spans="1:8" ht="37.5">
      <c r="A85" s="12">
        <v>13</v>
      </c>
      <c r="B85" s="4" t="s">
        <v>117</v>
      </c>
      <c r="C85" s="17" t="s">
        <v>62</v>
      </c>
      <c r="D85" s="17"/>
      <c r="E85" s="17"/>
      <c r="H85" s="11"/>
    </row>
    <row r="86" spans="1:5" ht="56.25">
      <c r="A86" s="3">
        <v>14</v>
      </c>
      <c r="B86" s="4" t="s">
        <v>44</v>
      </c>
      <c r="C86" s="17" t="s">
        <v>62</v>
      </c>
      <c r="D86" s="17"/>
      <c r="E86" s="17"/>
    </row>
    <row r="87" ht="9" customHeight="1">
      <c r="A87" s="1" t="s">
        <v>45</v>
      </c>
    </row>
    <row r="88" spans="1:5" ht="18.75">
      <c r="A88" s="40" t="s">
        <v>46</v>
      </c>
      <c r="B88" s="40"/>
      <c r="C88" s="40"/>
      <c r="D88" s="40"/>
      <c r="E88" s="40"/>
    </row>
    <row r="89" spans="1:5" ht="18.75">
      <c r="A89" s="3" t="s">
        <v>75</v>
      </c>
      <c r="B89" s="3" t="s">
        <v>1</v>
      </c>
      <c r="C89" s="17" t="s">
        <v>2</v>
      </c>
      <c r="D89" s="17"/>
      <c r="E89" s="17"/>
    </row>
    <row r="90" spans="1:5" ht="56.25">
      <c r="A90" s="3" t="s">
        <v>29</v>
      </c>
      <c r="B90" s="4" t="s">
        <v>47</v>
      </c>
      <c r="C90" s="41" t="s">
        <v>102</v>
      </c>
      <c r="D90" s="41"/>
      <c r="E90" s="41"/>
    </row>
    <row r="91" spans="1:5" ht="75">
      <c r="A91" s="3" t="s">
        <v>13</v>
      </c>
      <c r="B91" s="4" t="s">
        <v>48</v>
      </c>
      <c r="C91" s="17" t="s">
        <v>63</v>
      </c>
      <c r="D91" s="17"/>
      <c r="E91" s="17"/>
    </row>
    <row r="92" spans="1:5" ht="75">
      <c r="A92" s="3" t="s">
        <v>20</v>
      </c>
      <c r="B92" s="4" t="s">
        <v>49</v>
      </c>
      <c r="C92" s="17" t="s">
        <v>63</v>
      </c>
      <c r="D92" s="17"/>
      <c r="E92" s="17"/>
    </row>
    <row r="93" spans="1:5" ht="56.25">
      <c r="A93" s="3" t="s">
        <v>24</v>
      </c>
      <c r="B93" s="4" t="s">
        <v>50</v>
      </c>
      <c r="C93" s="17" t="s">
        <v>104</v>
      </c>
      <c r="D93" s="17"/>
      <c r="E93" s="17"/>
    </row>
    <row r="94" spans="1:5" ht="75">
      <c r="A94" s="3" t="s">
        <v>31</v>
      </c>
      <c r="B94" s="4" t="s">
        <v>51</v>
      </c>
      <c r="C94" s="17" t="s">
        <v>63</v>
      </c>
      <c r="D94" s="17"/>
      <c r="E94" s="17"/>
    </row>
    <row r="95" spans="1:5" ht="75">
      <c r="A95" s="3" t="s">
        <v>33</v>
      </c>
      <c r="B95" s="4" t="s">
        <v>52</v>
      </c>
      <c r="C95" s="17" t="s">
        <v>63</v>
      </c>
      <c r="D95" s="17"/>
      <c r="E95" s="17"/>
    </row>
    <row r="96" spans="1:5" ht="40.5" customHeight="1">
      <c r="A96" s="3" t="s">
        <v>35</v>
      </c>
      <c r="B96" s="4" t="s">
        <v>53</v>
      </c>
      <c r="C96" s="31">
        <v>11713.5</v>
      </c>
      <c r="D96" s="31"/>
      <c r="E96" s="31"/>
    </row>
    <row r="97" spans="1:5" ht="75">
      <c r="A97" s="3" t="s">
        <v>36</v>
      </c>
      <c r="B97" s="4" t="s">
        <v>73</v>
      </c>
      <c r="C97" s="17">
        <v>1</v>
      </c>
      <c r="D97" s="17"/>
      <c r="E97" s="17"/>
    </row>
    <row r="98" spans="1:5" ht="75">
      <c r="A98" s="3" t="s">
        <v>37</v>
      </c>
      <c r="B98" s="4" t="s">
        <v>54</v>
      </c>
      <c r="C98" s="17" t="s">
        <v>63</v>
      </c>
      <c r="D98" s="17"/>
      <c r="E98" s="17"/>
    </row>
    <row r="99" spans="1:5" ht="56.25">
      <c r="A99" s="3" t="s">
        <v>39</v>
      </c>
      <c r="B99" s="4" t="s">
        <v>55</v>
      </c>
      <c r="C99" s="17">
        <v>58</v>
      </c>
      <c r="D99" s="17"/>
      <c r="E99" s="17"/>
    </row>
    <row r="100" spans="1:5" ht="75">
      <c r="A100" s="3" t="s">
        <v>41</v>
      </c>
      <c r="B100" s="4" t="s">
        <v>56</v>
      </c>
      <c r="C100" s="17" t="s">
        <v>63</v>
      </c>
      <c r="D100" s="17"/>
      <c r="E100" s="17"/>
    </row>
    <row r="101" spans="1:5" ht="131.25">
      <c r="A101" s="3" t="s">
        <v>42</v>
      </c>
      <c r="B101" s="4" t="s">
        <v>57</v>
      </c>
      <c r="C101" s="17" t="s">
        <v>63</v>
      </c>
      <c r="D101" s="17"/>
      <c r="E101" s="17"/>
    </row>
    <row r="102" spans="1:5" ht="91.5" customHeight="1">
      <c r="A102" s="3" t="s">
        <v>43</v>
      </c>
      <c r="B102" s="4" t="s">
        <v>58</v>
      </c>
      <c r="C102" s="17" t="s">
        <v>63</v>
      </c>
      <c r="D102" s="17"/>
      <c r="E102" s="17"/>
    </row>
    <row r="103" spans="1:5" ht="75">
      <c r="A103" s="3" t="s">
        <v>59</v>
      </c>
      <c r="B103" s="4" t="s">
        <v>60</v>
      </c>
      <c r="C103" s="17" t="s">
        <v>105</v>
      </c>
      <c r="D103" s="17"/>
      <c r="E103" s="17"/>
    </row>
  </sheetData>
  <sheetProtection/>
  <mergeCells count="112">
    <mergeCell ref="C6:E6"/>
    <mergeCell ref="C81:D81"/>
    <mergeCell ref="C82:D82"/>
    <mergeCell ref="C83:D83"/>
    <mergeCell ref="D32:E32"/>
    <mergeCell ref="D33:E33"/>
    <mergeCell ref="D34:E34"/>
    <mergeCell ref="D28:E28"/>
    <mergeCell ref="D29:E29"/>
    <mergeCell ref="D30:E30"/>
    <mergeCell ref="C63:D63"/>
    <mergeCell ref="C78:D78"/>
    <mergeCell ref="C79:D79"/>
    <mergeCell ref="C80:D80"/>
    <mergeCell ref="C66:D66"/>
    <mergeCell ref="C67:D67"/>
    <mergeCell ref="C68:D68"/>
    <mergeCell ref="C69:D69"/>
    <mergeCell ref="C70:D70"/>
    <mergeCell ref="C75:D75"/>
    <mergeCell ref="A78:A84"/>
    <mergeCell ref="B78:B84"/>
    <mergeCell ref="B57:B63"/>
    <mergeCell ref="A57:A63"/>
    <mergeCell ref="A71:A77"/>
    <mergeCell ref="B71:B77"/>
    <mergeCell ref="D22:E22"/>
    <mergeCell ref="D23:E23"/>
    <mergeCell ref="D31:E31"/>
    <mergeCell ref="D24:E24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C103:E103"/>
    <mergeCell ref="A35:E35"/>
    <mergeCell ref="C98:E98"/>
    <mergeCell ref="C99:E99"/>
    <mergeCell ref="C100:E100"/>
    <mergeCell ref="C101:E101"/>
    <mergeCell ref="A88:E88"/>
    <mergeCell ref="C89:E89"/>
    <mergeCell ref="C90:E90"/>
    <mergeCell ref="C91:E91"/>
    <mergeCell ref="C86:E86"/>
    <mergeCell ref="C53:E53"/>
    <mergeCell ref="C56:E56"/>
    <mergeCell ref="C57:D57"/>
    <mergeCell ref="C58:D58"/>
    <mergeCell ref="C59:D59"/>
    <mergeCell ref="C60:D60"/>
    <mergeCell ref="C61:D61"/>
    <mergeCell ref="C62:D62"/>
    <mergeCell ref="A9:E9"/>
    <mergeCell ref="A3:E3"/>
    <mergeCell ref="A1:E1"/>
    <mergeCell ref="C4:E4"/>
    <mergeCell ref="C5:E5"/>
    <mergeCell ref="C7:E7"/>
    <mergeCell ref="C8:E8"/>
    <mergeCell ref="B2:D2"/>
    <mergeCell ref="B5:B6"/>
    <mergeCell ref="A5:A6"/>
    <mergeCell ref="C102:E102"/>
    <mergeCell ref="C95:E95"/>
    <mergeCell ref="C96:E96"/>
    <mergeCell ref="C93:E93"/>
    <mergeCell ref="C94:E94"/>
    <mergeCell ref="C97:E97"/>
    <mergeCell ref="C92:E92"/>
    <mergeCell ref="A19:A24"/>
    <mergeCell ref="A25:A28"/>
    <mergeCell ref="C54:E54"/>
    <mergeCell ref="C55:E55"/>
    <mergeCell ref="C37:E37"/>
    <mergeCell ref="B43:B52"/>
    <mergeCell ref="A43:A52"/>
    <mergeCell ref="C44:E44"/>
    <mergeCell ref="C65:D65"/>
    <mergeCell ref="A11:A12"/>
    <mergeCell ref="B11:B12"/>
    <mergeCell ref="C11:E11"/>
    <mergeCell ref="A29:A34"/>
    <mergeCell ref="A13:A18"/>
    <mergeCell ref="C41:E41"/>
    <mergeCell ref="D12:E12"/>
    <mergeCell ref="D13:E13"/>
    <mergeCell ref="D14:E14"/>
    <mergeCell ref="D15:E15"/>
    <mergeCell ref="B38:B40"/>
    <mergeCell ref="A38:A40"/>
    <mergeCell ref="A64:A70"/>
    <mergeCell ref="B64:B70"/>
    <mergeCell ref="C38:D38"/>
    <mergeCell ref="C39:D39"/>
    <mergeCell ref="C40:D40"/>
    <mergeCell ref="C64:D64"/>
    <mergeCell ref="C47:E47"/>
    <mergeCell ref="C42:E42"/>
    <mergeCell ref="C76:D76"/>
    <mergeCell ref="C77:D77"/>
    <mergeCell ref="C85:E85"/>
    <mergeCell ref="C71:D71"/>
    <mergeCell ref="C72:D72"/>
    <mergeCell ref="C73:D73"/>
    <mergeCell ref="C74:D74"/>
    <mergeCell ref="C84:D84"/>
  </mergeCells>
  <printOptions/>
  <pageMargins left="1.08" right="0.3" top="0.36" bottom="0.51" header="0.75" footer="0.5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здравоохранения КК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Shevchenko</dc:creator>
  <cp:keywords/>
  <dc:description/>
  <cp:lastModifiedBy>Работа</cp:lastModifiedBy>
  <cp:lastPrinted>2014-01-28T06:33:33Z</cp:lastPrinted>
  <dcterms:created xsi:type="dcterms:W3CDTF">2012-01-27T12:19:14Z</dcterms:created>
  <dcterms:modified xsi:type="dcterms:W3CDTF">2014-03-20T10:39:45Z</dcterms:modified>
  <cp:category/>
  <cp:version/>
  <cp:contentType/>
  <cp:contentStatus/>
</cp:coreProperties>
</file>